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segroup.sharepoint.com/sites/vseholdingexternal/VyberoveKonanie/Keslerova_Ivana/VO_Údržba koridorov VVN,VN,NN a DTS  Trenčín/Súťažné podklady/"/>
    </mc:Choice>
  </mc:AlternateContent>
  <xr:revisionPtr revIDLastSave="1" documentId="8_{0A508ACE-84F0-4007-99F2-D852AB912ED4}" xr6:coauthVersionLast="47" xr6:coauthVersionMax="47" xr10:uidLastSave="{22DE8A9E-60D6-425B-8F1A-94F751E078ED}"/>
  <bookViews>
    <workbookView xWindow="-120" yWindow="-120" windowWidth="29040" windowHeight="15720" xr2:uid="{15EE81CE-A836-411A-B547-C3534748DCD5}"/>
  </bookViews>
  <sheets>
    <sheet name="Trenčí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50" i="1" l="1"/>
  <c r="G51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52" i="1" l="1"/>
</calcChain>
</file>

<file path=xl/sharedStrings.xml><?xml version="1.0" encoding="utf-8"?>
<sst xmlns="http://schemas.openxmlformats.org/spreadsheetml/2006/main" count="155" uniqueCount="123">
  <si>
    <t>NÁVRH NA PLNENIE KRITÉRIÍ</t>
  </si>
  <si>
    <t>Obchodné meno uchádzača</t>
  </si>
  <si>
    <t>Por.č.</t>
  </si>
  <si>
    <t>Číslo položky v zmysle špecifikácie</t>
  </si>
  <si>
    <t>Názov položky</t>
  </si>
  <si>
    <t>Merná jednotka</t>
  </si>
  <si>
    <t>Predpokladané množstvá na 48 mes.</t>
  </si>
  <si>
    <t>Jednotková cena v EUR bez DPH</t>
  </si>
  <si>
    <t>Celková cena v EUR bez DPH pre jednotlivé položky</t>
  </si>
  <si>
    <t>Položka 1</t>
  </si>
  <si>
    <t>Ručný výrub porastov s priemerom kmeňa stromov do 20 cm   </t>
  </si>
  <si>
    <t>m²</t>
  </si>
  <si>
    <t>Položka 2</t>
  </si>
  <si>
    <t>Mechanizovaný  strojový  výrub   porastov - frézovaním s priemerom kmeňa stromov do 20 cm  </t>
  </si>
  <si>
    <t>Položka 3</t>
  </si>
  <si>
    <t>Odhádzanie drevnej hmoty v ochranných pásmach elektrických vedení po plošnom výrube</t>
  </si>
  <si>
    <t>Položka 4</t>
  </si>
  <si>
    <t xml:space="preserve">Odstránenie drevnej hmoty  na plochách po plošnom výrube s priemerom kmeňa stromov do 20 cm   </t>
  </si>
  <si>
    <t>Položka 5a</t>
  </si>
  <si>
    <t>1 hodina výkonu práce 1 pracovníka</t>
  </si>
  <si>
    <t>1 hodina</t>
  </si>
  <si>
    <t>Položka 5b</t>
  </si>
  <si>
    <t xml:space="preserve">1 motohodina mechanizmu </t>
  </si>
  <si>
    <t>1 motohodina</t>
  </si>
  <si>
    <t>Položka 6</t>
  </si>
  <si>
    <t>Výrub stromu s priemerom kmeňa 21-60 cm   </t>
  </si>
  <si>
    <t>ks</t>
  </si>
  <si>
    <t>Položka 7</t>
  </si>
  <si>
    <t xml:space="preserve">Výrub stromu s priemerom kmeňa nad 60 cm   </t>
  </si>
  <si>
    <t>Položka 8</t>
  </si>
  <si>
    <t xml:space="preserve">Odstránenie drevnej hmoty po výrube stromu s priemerom kmeňa nad 21 cm  </t>
  </si>
  <si>
    <t>Položka 9</t>
  </si>
  <si>
    <t xml:space="preserve">Orezanie koruny stromu (1 strom) na okraji ochranného pásma vedenia, alebo v ochrannom pásme vedenia    </t>
  </si>
  <si>
    <t>Položka 10</t>
  </si>
  <si>
    <t xml:space="preserve">Orezanie korún stromov (skupina 2 až 5 stromov) na okraji ochranného pásma vedenia, alebo v ochrannom pásme vedenia    </t>
  </si>
  <si>
    <t xml:space="preserve">skupina </t>
  </si>
  <si>
    <t>Položka 11</t>
  </si>
  <si>
    <t>Orezanie korún stromov - líniový porast na okraji ochranného pásma vedenia, alebo v  ochrannom pásme vedenia    </t>
  </si>
  <si>
    <t>m</t>
  </si>
  <si>
    <t>Položka 12</t>
  </si>
  <si>
    <t>Odstránenie drevnej hmoty po orezanom strome  </t>
  </si>
  <si>
    <t>Položka 13</t>
  </si>
  <si>
    <t>Odstránenie drevnej hmoty po orezaných kusoch stromov  </t>
  </si>
  <si>
    <t>Položka 14</t>
  </si>
  <si>
    <t>Odstránenie drevnej hmoty po orezanej línii porastov  </t>
  </si>
  <si>
    <t>Položka 15</t>
  </si>
  <si>
    <t xml:space="preserve">Výrez a orezanie drevín so spracovaním/odvozom drevnej hmoty na poľnohospodársky užívaných plochách v okolí stĺpov a stožiarov VVN a VN vedení alebo v ochranných pásmach, kde sa neobjednáva plošný výrub  </t>
  </si>
  <si>
    <t>lokalita do 25m²</t>
  </si>
  <si>
    <t>Položka 16</t>
  </si>
  <si>
    <t xml:space="preserve">Výrez a orezanie drevín so spracovaním drevnej hmoty na poľnohospodársky užívaných plochách v okolí stožiarov VVN a VN vedení alebo v ochranných pásmach, kde sa neobjednáva plošný výrub  </t>
  </si>
  <si>
    <t>lokalita do 50m²</t>
  </si>
  <si>
    <t>Položka 19</t>
  </si>
  <si>
    <t>Selektívny výrub drevín nad 50% plochy definovaného polygónu s priemerom kmeňa stromov do 20 cm (kroviny ponechané na ploche menšej ako 50%)  </t>
  </si>
  <si>
    <t>Položka 20</t>
  </si>
  <si>
    <t xml:space="preserve">Selektívny výrub drevín pod 50% plochy definovaného polygónu s priemerom kmeňa stromov do 20 cm (kroviny ponechané na ploche väčšej ako 50%)  </t>
  </si>
  <si>
    <t>Položka 21</t>
  </si>
  <si>
    <t xml:space="preserve">Mechanizované strojové mulčovanie porastov   </t>
  </si>
  <si>
    <t>Položka 22</t>
  </si>
  <si>
    <t xml:space="preserve">Mechanizované strojové kosenie porastov   </t>
  </si>
  <si>
    <t>Položka 23</t>
  </si>
  <si>
    <t>Hĺbenie, vykopávky   </t>
  </si>
  <si>
    <t>m³</t>
  </si>
  <si>
    <t>Položka 24</t>
  </si>
  <si>
    <t xml:space="preserve">Povrchové úpravy terénu   </t>
  </si>
  <si>
    <t>Položka 25</t>
  </si>
  <si>
    <t xml:space="preserve">Presun zeminy a vyzbieraných kameňov v rámci koridoru max. do 600m </t>
  </si>
  <si>
    <t>Položka 26</t>
  </si>
  <si>
    <t xml:space="preserve">Hĺbková rekultivácia pôdy bagrom s odstránením koreňov drevín  </t>
  </si>
  <si>
    <t>Položka 27</t>
  </si>
  <si>
    <t>Výstavba ohrady pre pasenie - kravy, kone</t>
  </si>
  <si>
    <t>bm oplotenia</t>
  </si>
  <si>
    <t>Položka 28</t>
  </si>
  <si>
    <t>Výstavba ohrady pre pasenie - ovce</t>
  </si>
  <si>
    <t>Položka 29</t>
  </si>
  <si>
    <t xml:space="preserve">Ohrada pre ochranu </t>
  </si>
  <si>
    <t>bm ohrady</t>
  </si>
  <si>
    <t>Položka 30a</t>
  </si>
  <si>
    <t>Výsadba dreviny (práca za vysadený ks sadenice do 1 m nadzemnej výšky)</t>
  </si>
  <si>
    <t>Položka 30b</t>
  </si>
  <si>
    <t>Výsadba dreviny (práca za vysadený ks sadenice nad 1 m nadzemnej výšky)</t>
  </si>
  <si>
    <t>Položka 31</t>
  </si>
  <si>
    <t xml:space="preserve">Starostlivosť o vysadené dreviny  </t>
  </si>
  <si>
    <t>ks/rok</t>
  </si>
  <si>
    <t>Položka 32</t>
  </si>
  <si>
    <t>Aplikácia chemických prostriedkov - striekaním</t>
  </si>
  <si>
    <t>Položka 33</t>
  </si>
  <si>
    <t xml:space="preserve">Aplikácia chemických prostriedkov - náterom </t>
  </si>
  <si>
    <t>Položka 34</t>
  </si>
  <si>
    <t>Aplikácia chemických prostriedkov - injektážou navŕtaním otvorov </t>
  </si>
  <si>
    <t>Položka 35</t>
  </si>
  <si>
    <t>Injektážou po zaseknutí, odkôrnení alebo do rán </t>
  </si>
  <si>
    <t>Položka 36</t>
  </si>
  <si>
    <t xml:space="preserve">Odkôrnenie drevín/krúžkovanie </t>
  </si>
  <si>
    <t>Položka 37</t>
  </si>
  <si>
    <t xml:space="preserve">Bránenie pôdy, príprava na sejbu   </t>
  </si>
  <si>
    <t>Položka 38</t>
  </si>
  <si>
    <t>Sejba</t>
  </si>
  <si>
    <t>Položka 39a</t>
  </si>
  <si>
    <t>1 hodina práce pilčíka</t>
  </si>
  <si>
    <t>Položka 39b</t>
  </si>
  <si>
    <t>1 hodina práce arboristu</t>
  </si>
  <si>
    <t>Položka 39c</t>
  </si>
  <si>
    <t>1 hodina práce strojníka</t>
  </si>
  <si>
    <t>Položka 40a</t>
  </si>
  <si>
    <t xml:space="preserve">1 motohodina traktor  </t>
  </si>
  <si>
    <t>Položka 40b</t>
  </si>
  <si>
    <t>1 motohodina montážna plošina</t>
  </si>
  <si>
    <t>Položka 41</t>
  </si>
  <si>
    <t>Orez porastov v blízkosti alebo pod / nad vonkajším nadzemným elektrickým vedením NN  </t>
  </si>
  <si>
    <t xml:space="preserve">bm </t>
  </si>
  <si>
    <t>Položka 42</t>
  </si>
  <si>
    <t>Orez a výrub porastov v blízkosti alebo pod vonkajším nadzemným  elektrickým vedením NN s vytvorením súvislého priechodzieho pásu </t>
  </si>
  <si>
    <t>bm</t>
  </si>
  <si>
    <t>Položka 43</t>
  </si>
  <si>
    <t>Orez a výrub porastov kolmo k podperným bodom za účelom vytvorenia prístupu k  NN </t>
  </si>
  <si>
    <t>Položka 44</t>
  </si>
  <si>
    <t>Orez porastov v úsekoch so sťaženým prístupom</t>
  </si>
  <si>
    <t xml:space="preserve">rozpätie </t>
  </si>
  <si>
    <t>Položka 45</t>
  </si>
  <si>
    <t>Paušálna odmena za kalendárny štvrťrok poskytovania služieb starostlivosti o prieseky pre napäťovú úroveň VN</t>
  </si>
  <si>
    <t>kvartál</t>
  </si>
  <si>
    <t>Návrh na plnenie kritérií SPOLU v EUR bez DPH</t>
  </si>
  <si>
    <t>Údržba vegetácie v koridoroch jestvujúcich a nových el. vedení VVN, VN, NN a DTS – TRENČÍN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</si>
</sst>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0\ &quot;€&quot;"/>
  </numFmts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b/>
      <sz val="11"/>
      <color rgb="FFFFFFFF"/>
      <name val="Aptos Narrow"/>
      <family val="2"/>
      <charset val="238"/>
      <scheme val="minor"/>
    </font>
    <font>
      <b/>
      <sz val="9"/>
      <color rgb="FFFFFFFF"/>
      <name val="Aptos Narrow"/>
      <family val="2"/>
      <charset val="238"/>
      <scheme val="minor"/>
    </font>
    <font>
      <b/>
      <sz val="10"/>
      <color rgb="FFFFFFFF"/>
      <name val="Aptos Narrow"/>
      <family val="2"/>
      <charset val="238"/>
      <scheme val="minor"/>
    </font>
    <font>
      <sz val="10"/>
      <color rgb="FF000000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b/>
      <sz val="10"/>
      <color rgb="FF000000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sz val="9"/>
      <color theme="4" tint="-0.249977111117893"/>
      <name val="Aptos Narrow"/>
      <family val="2"/>
      <charset val="238"/>
      <scheme val="minor"/>
    </font>
    <font>
      <sz val="9"/>
      <color rgb="FF000000"/>
      <name val="Aptos Narrow"/>
      <family val="2"/>
      <charset val="238"/>
      <scheme val="minor"/>
    </font>
    <font>
      <sz val="9"/>
      <name val="Aptos Narrow"/>
      <family val="2"/>
      <charset val="238"/>
      <scheme val="minor"/>
    </font>
    <font>
      <b/>
      <sz val="9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50">
    <xf numFmtId="0" fontId="0" fillId="0" borderId="0" xfId="0"/>
    <xf numFmtId="0" fontId="4" fillId="0" borderId="1" xfId="0" applyFont="1" applyBorder="1"/>
    <xf numFmtId="0" fontId="4" fillId="0" borderId="2" xfId="0" applyFont="1" applyBorder="1"/>
    <xf numFmtId="0" fontId="5" fillId="0" borderId="2" xfId="0" applyFont="1" applyBorder="1" applyAlignment="1">
      <alignment wrapText="1"/>
    </xf>
    <xf numFmtId="0" fontId="6" fillId="4" borderId="10" xfId="0" applyFont="1" applyFill="1" applyBorder="1" applyAlignment="1" applyProtection="1">
      <alignment horizontal="center" vertical="center" wrapText="1"/>
      <protection locked="0"/>
    </xf>
    <xf numFmtId="0" fontId="7" fillId="4" borderId="10" xfId="0" applyFont="1" applyFill="1" applyBorder="1" applyAlignment="1" applyProtection="1">
      <alignment horizontal="center" vertical="center" wrapText="1"/>
      <protection locked="0"/>
    </xf>
    <xf numFmtId="0" fontId="8" fillId="4" borderId="11" xfId="0" applyFont="1" applyFill="1" applyBorder="1" applyAlignment="1" applyProtection="1">
      <alignment horizontal="left" vertical="center"/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9" fillId="0" borderId="13" xfId="0" applyFont="1" applyBorder="1" applyAlignment="1">
      <alignment vertical="center" wrapText="1"/>
    </xf>
    <xf numFmtId="164" fontId="10" fillId="0" borderId="13" xfId="1" applyNumberFormat="1" applyFont="1" applyBorder="1" applyAlignment="1">
      <alignment vertical="center" wrapText="1"/>
    </xf>
    <xf numFmtId="165" fontId="3" fillId="3" borderId="13" xfId="0" applyNumberFormat="1" applyFont="1" applyFill="1" applyBorder="1" applyAlignment="1" applyProtection="1">
      <alignment vertical="center"/>
      <protection locked="0"/>
    </xf>
    <xf numFmtId="165" fontId="1" fillId="0" borderId="13" xfId="1" applyNumberFormat="1" applyFont="1" applyBorder="1" applyAlignment="1">
      <alignment vertical="center"/>
    </xf>
    <xf numFmtId="0" fontId="11" fillId="0" borderId="13" xfId="0" applyFont="1" applyBorder="1" applyAlignment="1">
      <alignment vertical="center" wrapText="1"/>
    </xf>
    <xf numFmtId="0" fontId="9" fillId="0" borderId="13" xfId="0" applyFont="1" applyBorder="1" applyAlignment="1">
      <alignment vertical="center"/>
    </xf>
    <xf numFmtId="0" fontId="12" fillId="0" borderId="13" xfId="2" applyFont="1" applyFill="1" applyBorder="1" applyAlignment="1">
      <alignment vertical="center" wrapText="1"/>
    </xf>
    <xf numFmtId="0" fontId="12" fillId="0" borderId="13" xfId="2" applyFont="1" applyFill="1" applyBorder="1" applyAlignment="1">
      <alignment horizontal="justify" vertical="center" wrapText="1"/>
    </xf>
    <xf numFmtId="0" fontId="11" fillId="0" borderId="13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11" fillId="0" borderId="13" xfId="0" applyFont="1" applyBorder="1" applyAlignment="1">
      <alignment vertical="center"/>
    </xf>
    <xf numFmtId="164" fontId="10" fillId="0" borderId="13" xfId="1" applyNumberFormat="1" applyFont="1" applyFill="1" applyBorder="1" applyAlignment="1">
      <alignment vertical="center" wrapText="1"/>
    </xf>
    <xf numFmtId="164" fontId="1" fillId="0" borderId="13" xfId="1" applyNumberFormat="1" applyFont="1" applyFill="1" applyBorder="1"/>
    <xf numFmtId="0" fontId="3" fillId="5" borderId="13" xfId="0" applyFont="1" applyFill="1" applyBorder="1" applyAlignment="1">
      <alignment vertical="center"/>
    </xf>
    <xf numFmtId="0" fontId="13" fillId="5" borderId="13" xfId="0" applyFont="1" applyFill="1" applyBorder="1" applyAlignment="1">
      <alignment vertical="center"/>
    </xf>
    <xf numFmtId="165" fontId="3" fillId="6" borderId="15" xfId="1" applyNumberFormat="1" applyFont="1" applyFill="1" applyBorder="1"/>
    <xf numFmtId="164" fontId="8" fillId="4" borderId="11" xfId="1" applyNumberFormat="1" applyFont="1" applyFill="1" applyBorder="1" applyAlignment="1" applyProtection="1">
      <alignment horizontal="left" vertical="center" wrapText="1"/>
      <protection locked="0"/>
    </xf>
    <xf numFmtId="165" fontId="8" fillId="4" borderId="11" xfId="0" applyNumberFormat="1" applyFont="1" applyFill="1" applyBorder="1" applyAlignment="1" applyProtection="1">
      <alignment vertical="center" wrapText="1"/>
      <protection locked="0"/>
    </xf>
    <xf numFmtId="165" fontId="8" fillId="4" borderId="12" xfId="0" applyNumberFormat="1" applyFont="1" applyFill="1" applyBorder="1" applyAlignment="1" applyProtection="1">
      <alignment vertical="center" wrapText="1"/>
      <protection locked="0"/>
    </xf>
    <xf numFmtId="0" fontId="14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7" fillId="4" borderId="11" xfId="0" applyFont="1" applyFill="1" applyBorder="1" applyAlignment="1" applyProtection="1">
      <alignment horizontal="center" vertical="center" wrapText="1"/>
      <protection locked="0"/>
    </xf>
    <xf numFmtId="0" fontId="16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/>
    </xf>
    <xf numFmtId="0" fontId="17" fillId="0" borderId="13" xfId="2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0" fontId="14" fillId="0" borderId="0" xfId="0" applyFont="1"/>
    <xf numFmtId="0" fontId="1" fillId="3" borderId="3" xfId="0" applyFont="1" applyFill="1" applyBorder="1" applyAlignment="1" applyProtection="1">
      <alignment horizontal="center"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0" fontId="1" fillId="3" borderId="5" xfId="0" applyFont="1" applyFill="1" applyBorder="1" applyAlignment="1" applyProtection="1">
      <alignment horizontal="center" wrapText="1"/>
      <protection locked="0"/>
    </xf>
    <xf numFmtId="0" fontId="1" fillId="3" borderId="7" xfId="0" applyFont="1" applyFill="1" applyBorder="1" applyAlignment="1" applyProtection="1">
      <alignment horizontal="center" wrapText="1"/>
      <protection locked="0"/>
    </xf>
    <xf numFmtId="0" fontId="1" fillId="3" borderId="8" xfId="0" applyFont="1" applyFill="1" applyBorder="1" applyAlignment="1" applyProtection="1">
      <alignment horizontal="center" wrapText="1"/>
      <protection locked="0"/>
    </xf>
    <xf numFmtId="0" fontId="1" fillId="3" borderId="9" xfId="0" applyFont="1" applyFill="1" applyBorder="1" applyAlignment="1" applyProtection="1">
      <alignment horizontal="center" wrapText="1"/>
      <protection locked="0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</cellXfs>
  <cellStyles count="3">
    <cellStyle name="Čiarka" xfId="1" builtinId="3"/>
    <cellStyle name="Neutrálna" xfId="2" builtinId="2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B040A-3626-45A3-B926-489FF05612DC}">
  <dimension ref="A1:G52"/>
  <sheetViews>
    <sheetView tabSelected="1" zoomScaleNormal="100" workbookViewId="0">
      <selection activeCell="K15" sqref="K14:K15"/>
    </sheetView>
  </sheetViews>
  <sheetFormatPr defaultRowHeight="15" x14ac:dyDescent="0.25"/>
  <cols>
    <col min="1" max="1" width="9.42578125" customWidth="1"/>
    <col min="2" max="2" width="11.5703125" bestFit="1" customWidth="1"/>
    <col min="3" max="3" width="89.42578125" customWidth="1"/>
    <col min="4" max="4" width="13.42578125" style="38" bestFit="1" customWidth="1"/>
    <col min="5" max="5" width="12.85546875" customWidth="1"/>
    <col min="6" max="6" width="13.5703125" customWidth="1"/>
    <col min="7" max="7" width="18.7109375" customWidth="1"/>
  </cols>
  <sheetData>
    <row r="1" spans="1:7" ht="19.5" thickBot="1" x14ac:dyDescent="0.35">
      <c r="A1" s="1" t="s">
        <v>0</v>
      </c>
      <c r="B1" s="2"/>
      <c r="C1" s="3"/>
      <c r="D1" s="28"/>
      <c r="E1" s="39"/>
      <c r="F1" s="40"/>
      <c r="G1" s="41"/>
    </row>
    <row r="2" spans="1:7" ht="24.75" thickBot="1" x14ac:dyDescent="0.3">
      <c r="A2" s="45" t="s">
        <v>122</v>
      </c>
      <c r="B2" s="46"/>
      <c r="C2" s="46"/>
      <c r="D2" s="29" t="s">
        <v>1</v>
      </c>
      <c r="E2" s="42"/>
      <c r="F2" s="43"/>
      <c r="G2" s="44"/>
    </row>
    <row r="3" spans="1:7" ht="54" x14ac:dyDescent="0.25">
      <c r="A3" s="4" t="s">
        <v>2</v>
      </c>
      <c r="B3" s="5" t="s">
        <v>3</v>
      </c>
      <c r="C3" s="6" t="s">
        <v>4</v>
      </c>
      <c r="D3" s="30" t="s">
        <v>5</v>
      </c>
      <c r="E3" s="25" t="s">
        <v>6</v>
      </c>
      <c r="F3" s="26" t="s">
        <v>7</v>
      </c>
      <c r="G3" s="27" t="s">
        <v>8</v>
      </c>
    </row>
    <row r="4" spans="1:7" ht="15" customHeight="1" x14ac:dyDescent="0.25">
      <c r="A4" s="7">
        <v>1</v>
      </c>
      <c r="B4" s="8" t="s">
        <v>9</v>
      </c>
      <c r="C4" s="9" t="s">
        <v>10</v>
      </c>
      <c r="D4" s="31" t="s">
        <v>11</v>
      </c>
      <c r="E4" s="10">
        <v>202875</v>
      </c>
      <c r="F4" s="11">
        <v>0</v>
      </c>
      <c r="G4" s="12">
        <f>F4*E4</f>
        <v>0</v>
      </c>
    </row>
    <row r="5" spans="1:7" ht="15" customHeight="1" x14ac:dyDescent="0.25">
      <c r="A5" s="7">
        <v>2</v>
      </c>
      <c r="B5" s="8" t="s">
        <v>12</v>
      </c>
      <c r="C5" s="9" t="s">
        <v>13</v>
      </c>
      <c r="D5" s="31" t="s">
        <v>11</v>
      </c>
      <c r="E5" s="10">
        <v>81148</v>
      </c>
      <c r="F5" s="11">
        <v>0</v>
      </c>
      <c r="G5" s="12">
        <f t="shared" ref="G5:G51" si="0">F5*E5</f>
        <v>0</v>
      </c>
    </row>
    <row r="6" spans="1:7" ht="15" customHeight="1" x14ac:dyDescent="0.25">
      <c r="A6" s="7">
        <v>3</v>
      </c>
      <c r="B6" s="8" t="s">
        <v>14</v>
      </c>
      <c r="C6" s="13" t="s">
        <v>15</v>
      </c>
      <c r="D6" s="31" t="s">
        <v>11</v>
      </c>
      <c r="E6" s="10">
        <v>228306</v>
      </c>
      <c r="F6" s="11">
        <v>0</v>
      </c>
      <c r="G6" s="12">
        <f t="shared" si="0"/>
        <v>0</v>
      </c>
    </row>
    <row r="7" spans="1:7" ht="15" customHeight="1" x14ac:dyDescent="0.25">
      <c r="A7" s="7">
        <v>4</v>
      </c>
      <c r="B7" s="8" t="s">
        <v>16</v>
      </c>
      <c r="C7" s="9" t="s">
        <v>17</v>
      </c>
      <c r="D7" s="31" t="s">
        <v>11</v>
      </c>
      <c r="E7" s="10">
        <v>4150</v>
      </c>
      <c r="F7" s="11">
        <v>0</v>
      </c>
      <c r="G7" s="12">
        <f t="shared" si="0"/>
        <v>0</v>
      </c>
    </row>
    <row r="8" spans="1:7" ht="15" customHeight="1" x14ac:dyDescent="0.25">
      <c r="A8" s="7">
        <v>5</v>
      </c>
      <c r="B8" s="8" t="s">
        <v>18</v>
      </c>
      <c r="C8" s="13" t="s">
        <v>19</v>
      </c>
      <c r="D8" s="32" t="s">
        <v>20</v>
      </c>
      <c r="E8" s="10">
        <v>35</v>
      </c>
      <c r="F8" s="11">
        <v>0</v>
      </c>
      <c r="G8" s="12">
        <f t="shared" si="0"/>
        <v>0</v>
      </c>
    </row>
    <row r="9" spans="1:7" ht="15" customHeight="1" x14ac:dyDescent="0.25">
      <c r="A9" s="7">
        <v>6</v>
      </c>
      <c r="B9" s="8" t="s">
        <v>21</v>
      </c>
      <c r="C9" s="14" t="s">
        <v>22</v>
      </c>
      <c r="D9" s="33" t="s">
        <v>23</v>
      </c>
      <c r="E9" s="10">
        <v>17</v>
      </c>
      <c r="F9" s="11">
        <v>0</v>
      </c>
      <c r="G9" s="12">
        <f t="shared" si="0"/>
        <v>0</v>
      </c>
    </row>
    <row r="10" spans="1:7" ht="15" customHeight="1" x14ac:dyDescent="0.25">
      <c r="A10" s="7">
        <v>7</v>
      </c>
      <c r="B10" s="8" t="s">
        <v>24</v>
      </c>
      <c r="C10" s="9" t="s">
        <v>25</v>
      </c>
      <c r="D10" s="31" t="s">
        <v>26</v>
      </c>
      <c r="E10" s="10">
        <v>121</v>
      </c>
      <c r="F10" s="11">
        <v>0</v>
      </c>
      <c r="G10" s="12">
        <f t="shared" si="0"/>
        <v>0</v>
      </c>
    </row>
    <row r="11" spans="1:7" ht="15" customHeight="1" x14ac:dyDescent="0.25">
      <c r="A11" s="7">
        <v>8</v>
      </c>
      <c r="B11" s="8" t="s">
        <v>27</v>
      </c>
      <c r="C11" s="13" t="s">
        <v>28</v>
      </c>
      <c r="D11" s="32" t="s">
        <v>26</v>
      </c>
      <c r="E11" s="10">
        <v>10</v>
      </c>
      <c r="F11" s="11">
        <v>0</v>
      </c>
      <c r="G11" s="12">
        <f t="shared" si="0"/>
        <v>0</v>
      </c>
    </row>
    <row r="12" spans="1:7" ht="15" customHeight="1" x14ac:dyDescent="0.25">
      <c r="A12" s="7">
        <v>9</v>
      </c>
      <c r="B12" s="8" t="s">
        <v>29</v>
      </c>
      <c r="C12" s="13" t="s">
        <v>30</v>
      </c>
      <c r="D12" s="32" t="s">
        <v>26</v>
      </c>
      <c r="E12" s="10">
        <v>88</v>
      </c>
      <c r="F12" s="11">
        <v>0</v>
      </c>
      <c r="G12" s="12">
        <f t="shared" si="0"/>
        <v>0</v>
      </c>
    </row>
    <row r="13" spans="1:7" x14ac:dyDescent="0.25">
      <c r="A13" s="7">
        <v>10</v>
      </c>
      <c r="B13" s="8" t="s">
        <v>31</v>
      </c>
      <c r="C13" s="15" t="s">
        <v>32</v>
      </c>
      <c r="D13" s="34" t="s">
        <v>26</v>
      </c>
      <c r="E13" s="10">
        <v>15</v>
      </c>
      <c r="F13" s="11">
        <v>0</v>
      </c>
      <c r="G13" s="12">
        <f t="shared" si="0"/>
        <v>0</v>
      </c>
    </row>
    <row r="14" spans="1:7" ht="27" x14ac:dyDescent="0.25">
      <c r="A14" s="7">
        <v>11</v>
      </c>
      <c r="B14" s="8" t="s">
        <v>33</v>
      </c>
      <c r="C14" s="13" t="s">
        <v>34</v>
      </c>
      <c r="D14" s="32" t="s">
        <v>35</v>
      </c>
      <c r="E14" s="10">
        <v>61</v>
      </c>
      <c r="F14" s="11">
        <v>0</v>
      </c>
      <c r="G14" s="12">
        <f t="shared" si="0"/>
        <v>0</v>
      </c>
    </row>
    <row r="15" spans="1:7" ht="15" customHeight="1" x14ac:dyDescent="0.25">
      <c r="A15" s="7">
        <v>12</v>
      </c>
      <c r="B15" s="8" t="s">
        <v>36</v>
      </c>
      <c r="C15" s="13" t="s">
        <v>37</v>
      </c>
      <c r="D15" s="32" t="s">
        <v>38</v>
      </c>
      <c r="E15" s="10">
        <v>315</v>
      </c>
      <c r="F15" s="11">
        <v>0</v>
      </c>
      <c r="G15" s="12">
        <f t="shared" si="0"/>
        <v>0</v>
      </c>
    </row>
    <row r="16" spans="1:7" ht="15" customHeight="1" x14ac:dyDescent="0.25">
      <c r="A16" s="7">
        <v>13</v>
      </c>
      <c r="B16" s="8" t="s">
        <v>39</v>
      </c>
      <c r="C16" s="16" t="s">
        <v>40</v>
      </c>
      <c r="D16" s="34" t="s">
        <v>26</v>
      </c>
      <c r="E16" s="10">
        <v>7</v>
      </c>
      <c r="F16" s="11">
        <v>0</v>
      </c>
      <c r="G16" s="12">
        <f t="shared" si="0"/>
        <v>0</v>
      </c>
    </row>
    <row r="17" spans="1:7" ht="15" customHeight="1" x14ac:dyDescent="0.25">
      <c r="A17" s="7">
        <v>14</v>
      </c>
      <c r="B17" s="8" t="s">
        <v>41</v>
      </c>
      <c r="C17" s="13" t="s">
        <v>42</v>
      </c>
      <c r="D17" s="32" t="s">
        <v>35</v>
      </c>
      <c r="E17" s="10">
        <v>31</v>
      </c>
      <c r="F17" s="11">
        <v>0</v>
      </c>
      <c r="G17" s="12">
        <f t="shared" si="0"/>
        <v>0</v>
      </c>
    </row>
    <row r="18" spans="1:7" ht="15" customHeight="1" x14ac:dyDescent="0.25">
      <c r="A18" s="7">
        <v>15</v>
      </c>
      <c r="B18" s="8" t="s">
        <v>43</v>
      </c>
      <c r="C18" s="17" t="s">
        <v>44</v>
      </c>
      <c r="D18" s="32" t="s">
        <v>38</v>
      </c>
      <c r="E18" s="10">
        <v>187</v>
      </c>
      <c r="F18" s="11">
        <v>0</v>
      </c>
      <c r="G18" s="12">
        <f t="shared" si="0"/>
        <v>0</v>
      </c>
    </row>
    <row r="19" spans="1:7" ht="27" x14ac:dyDescent="0.25">
      <c r="A19" s="7">
        <v>16</v>
      </c>
      <c r="B19" s="8" t="s">
        <v>45</v>
      </c>
      <c r="C19" s="13" t="s">
        <v>46</v>
      </c>
      <c r="D19" s="32" t="s">
        <v>47</v>
      </c>
      <c r="E19" s="10">
        <v>94</v>
      </c>
      <c r="F19" s="11">
        <v>0</v>
      </c>
      <c r="G19" s="12">
        <f t="shared" si="0"/>
        <v>0</v>
      </c>
    </row>
    <row r="20" spans="1:7" ht="27" x14ac:dyDescent="0.25">
      <c r="A20" s="7">
        <v>17</v>
      </c>
      <c r="B20" s="8" t="s">
        <v>48</v>
      </c>
      <c r="C20" s="13" t="s">
        <v>49</v>
      </c>
      <c r="D20" s="32" t="s">
        <v>50</v>
      </c>
      <c r="E20" s="10">
        <v>63</v>
      </c>
      <c r="F20" s="11">
        <v>0</v>
      </c>
      <c r="G20" s="12">
        <f t="shared" si="0"/>
        <v>0</v>
      </c>
    </row>
    <row r="21" spans="1:7" ht="27" x14ac:dyDescent="0.25">
      <c r="A21" s="7">
        <v>18</v>
      </c>
      <c r="B21" s="8" t="s">
        <v>51</v>
      </c>
      <c r="C21" s="13" t="s">
        <v>52</v>
      </c>
      <c r="D21" s="32" t="s">
        <v>11</v>
      </c>
      <c r="E21" s="10">
        <v>192046</v>
      </c>
      <c r="F21" s="11">
        <v>0</v>
      </c>
      <c r="G21" s="12">
        <f t="shared" si="0"/>
        <v>0</v>
      </c>
    </row>
    <row r="22" spans="1:7" ht="27" x14ac:dyDescent="0.25">
      <c r="A22" s="7">
        <v>19</v>
      </c>
      <c r="B22" s="8" t="s">
        <v>53</v>
      </c>
      <c r="C22" s="13" t="s">
        <v>54</v>
      </c>
      <c r="D22" s="32" t="s">
        <v>11</v>
      </c>
      <c r="E22" s="10">
        <v>128031</v>
      </c>
      <c r="F22" s="11">
        <v>0</v>
      </c>
      <c r="G22" s="12">
        <f t="shared" si="0"/>
        <v>0</v>
      </c>
    </row>
    <row r="23" spans="1:7" ht="15" customHeight="1" x14ac:dyDescent="0.25">
      <c r="A23" s="7">
        <v>20</v>
      </c>
      <c r="B23" s="8" t="s">
        <v>55</v>
      </c>
      <c r="C23" s="17" t="s">
        <v>56</v>
      </c>
      <c r="D23" s="31" t="s">
        <v>11</v>
      </c>
      <c r="E23" s="10">
        <v>10027</v>
      </c>
      <c r="F23" s="11">
        <v>0</v>
      </c>
      <c r="G23" s="12">
        <f t="shared" si="0"/>
        <v>0</v>
      </c>
    </row>
    <row r="24" spans="1:7" ht="15" customHeight="1" x14ac:dyDescent="0.25">
      <c r="A24" s="7">
        <v>21</v>
      </c>
      <c r="B24" s="8" t="s">
        <v>57</v>
      </c>
      <c r="C24" s="13" t="s">
        <v>58</v>
      </c>
      <c r="D24" s="31" t="s">
        <v>11</v>
      </c>
      <c r="E24" s="10">
        <v>7585</v>
      </c>
      <c r="F24" s="11">
        <v>0</v>
      </c>
      <c r="G24" s="12">
        <f t="shared" si="0"/>
        <v>0</v>
      </c>
    </row>
    <row r="25" spans="1:7" ht="15" customHeight="1" x14ac:dyDescent="0.25">
      <c r="A25" s="7">
        <v>22</v>
      </c>
      <c r="B25" s="8" t="s">
        <v>59</v>
      </c>
      <c r="C25" s="13" t="s">
        <v>60</v>
      </c>
      <c r="D25" s="31" t="s">
        <v>61</v>
      </c>
      <c r="E25" s="10">
        <v>31</v>
      </c>
      <c r="F25" s="11">
        <v>0</v>
      </c>
      <c r="G25" s="12">
        <f t="shared" si="0"/>
        <v>0</v>
      </c>
    </row>
    <row r="26" spans="1:7" ht="15" customHeight="1" x14ac:dyDescent="0.25">
      <c r="A26" s="7">
        <v>23</v>
      </c>
      <c r="B26" s="8" t="s">
        <v>62</v>
      </c>
      <c r="C26" s="13" t="s">
        <v>63</v>
      </c>
      <c r="D26" s="31" t="s">
        <v>11</v>
      </c>
      <c r="E26" s="10">
        <v>3793</v>
      </c>
      <c r="F26" s="11">
        <v>0</v>
      </c>
      <c r="G26" s="12">
        <f t="shared" si="0"/>
        <v>0</v>
      </c>
    </row>
    <row r="27" spans="1:7" ht="15" customHeight="1" x14ac:dyDescent="0.25">
      <c r="A27" s="7">
        <v>24</v>
      </c>
      <c r="B27" s="8" t="s">
        <v>64</v>
      </c>
      <c r="C27" s="17" t="s">
        <v>65</v>
      </c>
      <c r="D27" s="32" t="s">
        <v>61</v>
      </c>
      <c r="E27" s="10">
        <v>12</v>
      </c>
      <c r="F27" s="11">
        <v>0</v>
      </c>
      <c r="G27" s="12">
        <f t="shared" si="0"/>
        <v>0</v>
      </c>
    </row>
    <row r="28" spans="1:7" ht="15" customHeight="1" x14ac:dyDescent="0.25">
      <c r="A28" s="7">
        <v>25</v>
      </c>
      <c r="B28" s="8" t="s">
        <v>66</v>
      </c>
      <c r="C28" s="17" t="s">
        <v>67</v>
      </c>
      <c r="D28" s="31" t="s">
        <v>11</v>
      </c>
      <c r="E28" s="10">
        <v>3793</v>
      </c>
      <c r="F28" s="11">
        <v>0</v>
      </c>
      <c r="G28" s="12">
        <f t="shared" si="0"/>
        <v>0</v>
      </c>
    </row>
    <row r="29" spans="1:7" ht="15" customHeight="1" x14ac:dyDescent="0.25">
      <c r="A29" s="7">
        <v>26</v>
      </c>
      <c r="B29" s="8" t="s">
        <v>68</v>
      </c>
      <c r="C29" s="13" t="s">
        <v>69</v>
      </c>
      <c r="D29" s="32" t="s">
        <v>70</v>
      </c>
      <c r="E29" s="10">
        <v>629</v>
      </c>
      <c r="F29" s="11">
        <v>0</v>
      </c>
      <c r="G29" s="12">
        <f t="shared" si="0"/>
        <v>0</v>
      </c>
    </row>
    <row r="30" spans="1:7" ht="15" customHeight="1" x14ac:dyDescent="0.25">
      <c r="A30" s="7">
        <v>27</v>
      </c>
      <c r="B30" s="8" t="s">
        <v>71</v>
      </c>
      <c r="C30" s="13" t="s">
        <v>72</v>
      </c>
      <c r="D30" s="31" t="s">
        <v>70</v>
      </c>
      <c r="E30" s="10">
        <v>315</v>
      </c>
      <c r="F30" s="11">
        <v>0</v>
      </c>
      <c r="G30" s="12">
        <f t="shared" si="0"/>
        <v>0</v>
      </c>
    </row>
    <row r="31" spans="1:7" ht="15" customHeight="1" x14ac:dyDescent="0.25">
      <c r="A31" s="7">
        <v>28</v>
      </c>
      <c r="B31" s="8" t="s">
        <v>73</v>
      </c>
      <c r="C31" s="13" t="s">
        <v>74</v>
      </c>
      <c r="D31" s="32" t="s">
        <v>75</v>
      </c>
      <c r="E31" s="10">
        <v>315</v>
      </c>
      <c r="F31" s="11">
        <v>0</v>
      </c>
      <c r="G31" s="12">
        <f t="shared" si="0"/>
        <v>0</v>
      </c>
    </row>
    <row r="32" spans="1:7" ht="15" customHeight="1" x14ac:dyDescent="0.25">
      <c r="A32" s="7">
        <v>29</v>
      </c>
      <c r="B32" s="8" t="s">
        <v>76</v>
      </c>
      <c r="C32" s="13" t="s">
        <v>77</v>
      </c>
      <c r="D32" s="32" t="s">
        <v>26</v>
      </c>
      <c r="E32" s="10">
        <v>63</v>
      </c>
      <c r="F32" s="11">
        <v>0</v>
      </c>
      <c r="G32" s="12">
        <f t="shared" si="0"/>
        <v>0</v>
      </c>
    </row>
    <row r="33" spans="1:7" ht="15" customHeight="1" x14ac:dyDescent="0.25">
      <c r="A33" s="7">
        <v>30</v>
      </c>
      <c r="B33" s="8" t="s">
        <v>78</v>
      </c>
      <c r="C33" s="15" t="s">
        <v>79</v>
      </c>
      <c r="D33" s="34" t="s">
        <v>26</v>
      </c>
      <c r="E33" s="10">
        <v>63</v>
      </c>
      <c r="F33" s="11">
        <v>0</v>
      </c>
      <c r="G33" s="12">
        <f t="shared" si="0"/>
        <v>0</v>
      </c>
    </row>
    <row r="34" spans="1:7" ht="15" customHeight="1" x14ac:dyDescent="0.25">
      <c r="A34" s="7">
        <v>31</v>
      </c>
      <c r="B34" s="8" t="s">
        <v>80</v>
      </c>
      <c r="C34" s="17" t="s">
        <v>81</v>
      </c>
      <c r="D34" s="32" t="s">
        <v>82</v>
      </c>
      <c r="E34" s="10">
        <v>123</v>
      </c>
      <c r="F34" s="11">
        <v>0</v>
      </c>
      <c r="G34" s="12">
        <f t="shared" si="0"/>
        <v>0</v>
      </c>
    </row>
    <row r="35" spans="1:7" ht="15" customHeight="1" x14ac:dyDescent="0.25">
      <c r="A35" s="7">
        <v>32</v>
      </c>
      <c r="B35" s="8" t="s">
        <v>83</v>
      </c>
      <c r="C35" s="17" t="s">
        <v>84</v>
      </c>
      <c r="D35" s="32" t="s">
        <v>11</v>
      </c>
      <c r="E35" s="10">
        <v>3793</v>
      </c>
      <c r="F35" s="11">
        <v>0</v>
      </c>
      <c r="G35" s="12">
        <f t="shared" si="0"/>
        <v>0</v>
      </c>
    </row>
    <row r="36" spans="1:7" ht="15" customHeight="1" x14ac:dyDescent="0.25">
      <c r="A36" s="7">
        <v>33</v>
      </c>
      <c r="B36" s="8" t="s">
        <v>85</v>
      </c>
      <c r="C36" s="13" t="s">
        <v>86</v>
      </c>
      <c r="D36" s="32" t="s">
        <v>11</v>
      </c>
      <c r="E36" s="10">
        <v>3793</v>
      </c>
      <c r="F36" s="11">
        <v>0</v>
      </c>
      <c r="G36" s="12">
        <f t="shared" si="0"/>
        <v>0</v>
      </c>
    </row>
    <row r="37" spans="1:7" ht="15" customHeight="1" x14ac:dyDescent="0.25">
      <c r="A37" s="7">
        <v>34</v>
      </c>
      <c r="B37" s="8" t="s">
        <v>87</v>
      </c>
      <c r="C37" s="13" t="s">
        <v>88</v>
      </c>
      <c r="D37" s="31" t="s">
        <v>26</v>
      </c>
      <c r="E37" s="10">
        <v>10</v>
      </c>
      <c r="F37" s="11">
        <v>0</v>
      </c>
      <c r="G37" s="12">
        <f t="shared" si="0"/>
        <v>0</v>
      </c>
    </row>
    <row r="38" spans="1:7" ht="15" customHeight="1" x14ac:dyDescent="0.25">
      <c r="A38" s="7">
        <v>35</v>
      </c>
      <c r="B38" s="8" t="s">
        <v>89</v>
      </c>
      <c r="C38" s="13" t="s">
        <v>90</v>
      </c>
      <c r="D38" s="31" t="s">
        <v>26</v>
      </c>
      <c r="E38" s="10">
        <v>10</v>
      </c>
      <c r="F38" s="11">
        <v>0</v>
      </c>
      <c r="G38" s="12">
        <f t="shared" si="0"/>
        <v>0</v>
      </c>
    </row>
    <row r="39" spans="1:7" ht="15" customHeight="1" x14ac:dyDescent="0.25">
      <c r="A39" s="7">
        <v>36</v>
      </c>
      <c r="B39" s="8" t="s">
        <v>91</v>
      </c>
      <c r="C39" s="17" t="s">
        <v>92</v>
      </c>
      <c r="D39" s="32" t="s">
        <v>26</v>
      </c>
      <c r="E39" s="10">
        <v>15</v>
      </c>
      <c r="F39" s="11">
        <v>0</v>
      </c>
      <c r="G39" s="12">
        <f t="shared" si="0"/>
        <v>0</v>
      </c>
    </row>
    <row r="40" spans="1:7" ht="15" customHeight="1" x14ac:dyDescent="0.25">
      <c r="A40" s="7">
        <v>37</v>
      </c>
      <c r="B40" s="8" t="s">
        <v>93</v>
      </c>
      <c r="C40" s="17" t="s">
        <v>94</v>
      </c>
      <c r="D40" s="32" t="s">
        <v>11</v>
      </c>
      <c r="E40" s="10">
        <v>1707</v>
      </c>
      <c r="F40" s="11">
        <v>0</v>
      </c>
      <c r="G40" s="12">
        <f t="shared" si="0"/>
        <v>0</v>
      </c>
    </row>
    <row r="41" spans="1:7" ht="15" customHeight="1" x14ac:dyDescent="0.25">
      <c r="A41" s="7">
        <v>38</v>
      </c>
      <c r="B41" s="8" t="s">
        <v>95</v>
      </c>
      <c r="C41" s="13" t="s">
        <v>96</v>
      </c>
      <c r="D41" s="32" t="s">
        <v>11</v>
      </c>
      <c r="E41" s="10">
        <v>1896</v>
      </c>
      <c r="F41" s="11">
        <v>0</v>
      </c>
      <c r="G41" s="12">
        <f t="shared" si="0"/>
        <v>0</v>
      </c>
    </row>
    <row r="42" spans="1:7" ht="15" customHeight="1" x14ac:dyDescent="0.25">
      <c r="A42" s="7">
        <v>39</v>
      </c>
      <c r="B42" s="8" t="s">
        <v>97</v>
      </c>
      <c r="C42" s="13" t="s">
        <v>98</v>
      </c>
      <c r="D42" s="31" t="s">
        <v>20</v>
      </c>
      <c r="E42" s="10">
        <v>80</v>
      </c>
      <c r="F42" s="11">
        <v>0</v>
      </c>
      <c r="G42" s="12">
        <f t="shared" si="0"/>
        <v>0</v>
      </c>
    </row>
    <row r="43" spans="1:7" ht="15" customHeight="1" x14ac:dyDescent="0.25">
      <c r="A43" s="7">
        <v>40</v>
      </c>
      <c r="B43" s="8" t="s">
        <v>99</v>
      </c>
      <c r="C43" s="18" t="s">
        <v>100</v>
      </c>
      <c r="D43" s="31" t="s">
        <v>20</v>
      </c>
      <c r="E43" s="10">
        <v>40</v>
      </c>
      <c r="F43" s="11">
        <v>0</v>
      </c>
      <c r="G43" s="12">
        <f t="shared" si="0"/>
        <v>0</v>
      </c>
    </row>
    <row r="44" spans="1:7" ht="15" customHeight="1" x14ac:dyDescent="0.25">
      <c r="A44" s="7">
        <v>41</v>
      </c>
      <c r="B44" s="8" t="s">
        <v>101</v>
      </c>
      <c r="C44" s="18" t="s">
        <v>102</v>
      </c>
      <c r="D44" s="31" t="s">
        <v>20</v>
      </c>
      <c r="E44" s="10">
        <v>20</v>
      </c>
      <c r="F44" s="11">
        <v>0</v>
      </c>
      <c r="G44" s="12">
        <f t="shared" si="0"/>
        <v>0</v>
      </c>
    </row>
    <row r="45" spans="1:7" ht="15" customHeight="1" x14ac:dyDescent="0.25">
      <c r="A45" s="7">
        <v>42</v>
      </c>
      <c r="B45" s="8" t="s">
        <v>103</v>
      </c>
      <c r="C45" s="18" t="s">
        <v>104</v>
      </c>
      <c r="D45" s="31" t="s">
        <v>23</v>
      </c>
      <c r="E45" s="10">
        <v>20</v>
      </c>
      <c r="F45" s="11">
        <v>0</v>
      </c>
      <c r="G45" s="12">
        <f t="shared" si="0"/>
        <v>0</v>
      </c>
    </row>
    <row r="46" spans="1:7" ht="15" customHeight="1" x14ac:dyDescent="0.25">
      <c r="A46" s="7">
        <v>43</v>
      </c>
      <c r="B46" s="8" t="s">
        <v>105</v>
      </c>
      <c r="C46" s="18" t="s">
        <v>106</v>
      </c>
      <c r="D46" s="31" t="s">
        <v>23</v>
      </c>
      <c r="E46" s="10">
        <v>20</v>
      </c>
      <c r="F46" s="11">
        <v>0</v>
      </c>
      <c r="G46" s="12">
        <f t="shared" si="0"/>
        <v>0</v>
      </c>
    </row>
    <row r="47" spans="1:7" ht="15" customHeight="1" x14ac:dyDescent="0.25">
      <c r="A47" s="7">
        <v>44</v>
      </c>
      <c r="B47" s="8" t="s">
        <v>107</v>
      </c>
      <c r="C47" s="19" t="s">
        <v>108</v>
      </c>
      <c r="D47" s="32" t="s">
        <v>109</v>
      </c>
      <c r="E47" s="10">
        <v>136278</v>
      </c>
      <c r="F47" s="11">
        <v>0</v>
      </c>
      <c r="G47" s="12">
        <f t="shared" si="0"/>
        <v>0</v>
      </c>
    </row>
    <row r="48" spans="1:7" ht="15" customHeight="1" x14ac:dyDescent="0.25">
      <c r="A48" s="7">
        <v>45</v>
      </c>
      <c r="B48" s="8" t="s">
        <v>110</v>
      </c>
      <c r="C48" s="19" t="s">
        <v>111</v>
      </c>
      <c r="D48" s="35" t="s">
        <v>112</v>
      </c>
      <c r="E48" s="20">
        <v>4088</v>
      </c>
      <c r="F48" s="11">
        <v>0</v>
      </c>
      <c r="G48" s="12">
        <f t="shared" si="0"/>
        <v>0</v>
      </c>
    </row>
    <row r="49" spans="1:7" ht="15" customHeight="1" x14ac:dyDescent="0.25">
      <c r="A49" s="7">
        <v>46</v>
      </c>
      <c r="B49" s="8" t="s">
        <v>113</v>
      </c>
      <c r="C49" s="9" t="s">
        <v>114</v>
      </c>
      <c r="D49" s="36" t="s">
        <v>109</v>
      </c>
      <c r="E49" s="21">
        <v>1362</v>
      </c>
      <c r="F49" s="11">
        <v>0</v>
      </c>
      <c r="G49" s="12">
        <f t="shared" si="0"/>
        <v>0</v>
      </c>
    </row>
    <row r="50" spans="1:7" ht="15" customHeight="1" x14ac:dyDescent="0.25">
      <c r="A50" s="7">
        <v>47</v>
      </c>
      <c r="B50" s="8" t="s">
        <v>115</v>
      </c>
      <c r="C50" s="9" t="s">
        <v>116</v>
      </c>
      <c r="D50" s="36" t="s">
        <v>117</v>
      </c>
      <c r="E50" s="21">
        <v>15</v>
      </c>
      <c r="F50" s="11">
        <v>0</v>
      </c>
      <c r="G50" s="12">
        <f t="shared" si="0"/>
        <v>0</v>
      </c>
    </row>
    <row r="51" spans="1:7" ht="15" customHeight="1" x14ac:dyDescent="0.25">
      <c r="A51" s="7">
        <v>48</v>
      </c>
      <c r="B51" s="22" t="s">
        <v>118</v>
      </c>
      <c r="C51" s="23" t="s">
        <v>119</v>
      </c>
      <c r="D51" s="37" t="s">
        <v>120</v>
      </c>
      <c r="E51" s="21">
        <v>16</v>
      </c>
      <c r="F51" s="11">
        <v>0</v>
      </c>
      <c r="G51" s="12">
        <f t="shared" si="0"/>
        <v>0</v>
      </c>
    </row>
    <row r="52" spans="1:7" ht="15" customHeight="1" thickBot="1" x14ac:dyDescent="0.3">
      <c r="A52" s="47" t="s">
        <v>121</v>
      </c>
      <c r="B52" s="48"/>
      <c r="C52" s="48"/>
      <c r="D52" s="48"/>
      <c r="E52" s="48"/>
      <c r="F52" s="49"/>
      <c r="G52" s="24">
        <f>SUM(G4:G51)</f>
        <v>0</v>
      </c>
    </row>
  </sheetData>
  <mergeCells count="3">
    <mergeCell ref="E1:G2"/>
    <mergeCell ref="A2:C2"/>
    <mergeCell ref="A52:F52"/>
  </mergeCells>
  <pageMargins left="0.7" right="0.7" top="0.75" bottom="0.75" header="0.3" footer="0.3"/>
  <pageSetup paperSize="9" scale="47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413CE04AA1434D96AE40CBF75CAEAC" ma:contentTypeVersion="20" ma:contentTypeDescription="Umožňuje vytvoriť nový dokument." ma:contentTypeScope="" ma:versionID="f6eb0afbfe012e438f2a30e61b7c18b6">
  <xsd:schema xmlns:xsd="http://www.w3.org/2001/XMLSchema" xmlns:xs="http://www.w3.org/2001/XMLSchema" xmlns:p="http://schemas.microsoft.com/office/2006/metadata/properties" xmlns:ns2="30ee8e80-ed96-4c11-a202-445238368609" xmlns:ns3="eec03568-b273-4aa6-9ff7-da0b0365fcd7" xmlns:ns4="d1b5020d-b9db-48d8-86ec-4869224c1037" targetNamespace="http://schemas.microsoft.com/office/2006/metadata/properties" ma:root="true" ma:fieldsID="d7235ea5d60ec2bcc8e80a6815ddaf9d" ns2:_="" ns3:_="" ns4:_="">
    <xsd:import namespace="30ee8e80-ed96-4c11-a202-445238368609"/>
    <xsd:import namespace="eec03568-b273-4aa6-9ff7-da0b0365fcd7"/>
    <xsd:import namespace="d1b5020d-b9db-48d8-86ec-4869224c10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ee8e80-ed96-4c11-a202-4452383686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4" nillable="true" ma:displayName="MediaServiceAutoTags" ma:internalName="MediaServiceAutoTags" ma:readOnly="true">
      <xsd:simpleType>
        <xsd:restriction base="dms:Text"/>
      </xsd:simpleType>
    </xsd:element>
    <xsd:element name="MediaServiceOCR" ma:index="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Značky obrázka" ma:readOnly="false" ma:fieldId="{5cf76f15-5ced-4ddc-b409-7134ff3c332f}" ma:taxonomyMulti="true" ma:sspId="984e8617-507c-4eff-8e77-6285cb55f4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03568-b273-4aa6-9ff7-da0b0365fcd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5020d-b9db-48d8-86ec-4869224c1037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b5dc01e2-d027-476c-9f09-824f0ec8eded}" ma:internalName="TaxCatchAll" ma:showField="CatchAllData" ma:web="d1b5020d-b9db-48d8-86ec-4869224c10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ee8e80-ed96-4c11-a202-445238368609">
      <Terms xmlns="http://schemas.microsoft.com/office/infopath/2007/PartnerControls"/>
    </lcf76f155ced4ddcb4097134ff3c332f>
    <TaxCatchAll xmlns="d1b5020d-b9db-48d8-86ec-4869224c103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1189BF-04ED-42E3-83DD-216FA5BFD6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ee8e80-ed96-4c11-a202-445238368609"/>
    <ds:schemaRef ds:uri="eec03568-b273-4aa6-9ff7-da0b0365fcd7"/>
    <ds:schemaRef ds:uri="d1b5020d-b9db-48d8-86ec-4869224c10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7C36A0-9E2A-4654-9262-3BDF9F396DBD}">
  <ds:schemaRefs>
    <ds:schemaRef ds:uri="http://schemas.microsoft.com/office/2006/metadata/properties"/>
    <ds:schemaRef ds:uri="http://schemas.microsoft.com/office/infopath/2007/PartnerControls"/>
    <ds:schemaRef ds:uri="30ee8e80-ed96-4c11-a202-445238368609"/>
    <ds:schemaRef ds:uri="d1b5020d-b9db-48d8-86ec-4869224c1037"/>
  </ds:schemaRefs>
</ds:datastoreItem>
</file>

<file path=customXml/itemProps3.xml><?xml version="1.0" encoding="utf-8"?>
<ds:datastoreItem xmlns:ds="http://schemas.openxmlformats.org/officeDocument/2006/customXml" ds:itemID="{85076D7E-E79A-490B-8236-F8A921F110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Trenčín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Keslerová, Ivana</dc:creator>
  <cp:lastModifiedBy>Keslerová, Ivana</cp:lastModifiedBy>
  <dcterms:created xsi:type="dcterms:W3CDTF">2026-08-03T07:58:15Z</dcterms:created>
  <dcterms:modified xsi:type="dcterms:W3CDTF">2026-08-03T08:03:51Z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0x01010068413CE04AA1434D96AE40CBF75CAEAC</vt:lpwstr>
  </property>
  <property fmtid="{D5CDD505-2E9C-101B-9397-08002B2CF9AE}" pid="3" name="MediaServiceImageTags">
    <vt:lpwstr/>
  </property>
</Properties>
</file>